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jlisjp.sharepoint.com/sites/1030010100/Shared Documents/令和8年度/L04_情報化支援/00_情報化アシスト研修支援/00_研修開催決裁/02_HP掲載/"/>
    </mc:Choice>
  </mc:AlternateContent>
  <xr:revisionPtr revIDLastSave="44" documentId="8_{785A7F38-4794-4E76-A6B2-80A0E82DE2F8}" xr6:coauthVersionLast="47" xr6:coauthVersionMax="47" xr10:uidLastSave="{CECAE5C5-5B97-4574-A5DC-62F6C40D3236}"/>
  <bookViews>
    <workbookView xWindow="-120" yWindow="-120" windowWidth="29040" windowHeight="15720" xr2:uid="{00000000-000D-0000-FFFF-FFFF00000000}"/>
  </bookViews>
  <sheets>
    <sheet name="アンケート用紙" sheetId="1" r:id="rId1"/>
    <sheet name="集計用データ_編集不要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" i="2" l="1"/>
  <c r="Z2" i="2"/>
  <c r="Y2" i="2"/>
  <c r="X2" i="2"/>
  <c r="W2" i="2"/>
  <c r="V2" i="2"/>
  <c r="U2" i="2"/>
  <c r="T2" i="2"/>
  <c r="S2" i="2"/>
  <c r="R2" i="2"/>
  <c r="Q2" i="2"/>
  <c r="P2" i="2"/>
  <c r="O2" i="2"/>
  <c r="N2" i="2"/>
  <c r="M2" i="2"/>
  <c r="L2" i="2"/>
  <c r="K2" i="2"/>
  <c r="J2" i="2"/>
  <c r="I2" i="2"/>
  <c r="H2" i="2"/>
  <c r="G2" i="2"/>
  <c r="F2" i="2"/>
  <c r="E2" i="2"/>
  <c r="D2" i="2"/>
  <c r="C2" i="2"/>
  <c r="B2" i="2"/>
  <c r="A2" i="2"/>
  <c r="F4" i="1"/>
  <c r="AB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伊藤 花</author>
  </authors>
  <commentList>
    <comment ref="A3" authorId="0" shapeId="0" xr:uid="{F412BA8A-440E-42BA-8BD1-A4EC4303BA0A}">
      <text>
        <r>
          <rPr>
            <b/>
            <sz val="9"/>
            <color indexed="81"/>
            <rFont val="MS P ゴシック"/>
            <family val="3"/>
            <charset val="128"/>
          </rPr>
          <t>着色箇所を記入後、受講者に配付してください。</t>
        </r>
      </text>
    </comment>
  </commentList>
</comments>
</file>

<file path=xl/sharedStrings.xml><?xml version="1.0" encoding="utf-8"?>
<sst xmlns="http://schemas.openxmlformats.org/spreadsheetml/2006/main" count="131" uniqueCount="89">
  <si>
    <t>今後の研修事業の参考にさせていただきたく、下記の事項についてご回答くださいますようお願いいたします。
　※自動集計のため、本様式の構成は変更せずにご回答ください。</t>
  </si>
  <si>
    <t>団体名（市・町・村名）：</t>
  </si>
  <si>
    <t>回答方法　紙：該当する□にチェック　／　電子：□セルを選択し、▼から「☑」を選択</t>
  </si>
  <si>
    <t>入力確認：</t>
  </si>
  <si>
    <t>１．所属部門</t>
  </si>
  <si>
    <t>□</t>
  </si>
  <si>
    <t>①　情報管理主管部門</t>
  </si>
  <si>
    <t>②　企画部門</t>
  </si>
  <si>
    <t>③　政策部門</t>
  </si>
  <si>
    <t>④　総務部門</t>
  </si>
  <si>
    <t>⑤　その他：</t>
  </si>
  <si>
    <t>２．役職</t>
  </si>
  <si>
    <t>①　部局長</t>
  </si>
  <si>
    <t>②　課長級</t>
  </si>
  <si>
    <t>③　課長補佐級</t>
  </si>
  <si>
    <t>④　係長級</t>
  </si>
  <si>
    <t>⑤　主任・主事・技師</t>
  </si>
  <si>
    <t>⑥　その他：</t>
  </si>
  <si>
    <t>３．本日の研修を通じて、今後の業務や人材育成に活かせそうな気づきはありましたか。</t>
  </si>
  <si>
    <t>①　多くあった</t>
  </si>
  <si>
    <t>②　いくつかあった</t>
  </si>
  <si>
    <t>③　あまりなかった</t>
  </si>
  <si>
    <t>④　特になかった</t>
  </si>
  <si>
    <t>４．デジタル・ICTに関する知識を身につけたいとき、普段どのように学ぶことが多いですか。（2つまで）</t>
  </si>
  <si>
    <t>①　J-LISの研修</t>
  </si>
  <si>
    <t>②　国・県・他の公的機関等の研修</t>
  </si>
  <si>
    <t>③　民間研修・eラーニング</t>
  </si>
  <si>
    <t>④　職場内の研修・OJT</t>
  </si>
  <si>
    <t>⑤　Web・書籍・生成AI等による自己学習</t>
  </si>
  <si>
    <t>⑥　特に決まっていない</t>
  </si>
  <si>
    <t>５．J-LISの研修について、ご自身に最も近いものをお選びください。</t>
  </si>
  <si>
    <t>①　複数回受講したことがある</t>
  </si>
  <si>
    <t>②　1回受講したことがある</t>
  </si>
  <si>
    <t>③　知っているが、受講したことはない</t>
  </si>
  <si>
    <t>④　これまで詳しく知らなかった</t>
  </si>
  <si>
    <t>６．研修を受講しようと思ったとき、見送る理由になりやすいものはどれですか。（1つ）</t>
  </si>
  <si>
    <t>①　業務が忙しく、受講時間を取りにくい</t>
  </si>
  <si>
    <t>②　自分に合った研修を探しにくい</t>
  </si>
  <si>
    <t>③　業務にどう役立つか分かりにくい</t>
  </si>
  <si>
    <t>④　受講したい時期・方法と合わない</t>
  </si>
  <si>
    <t>⑤　研修情報を知る機会が少ない</t>
  </si>
  <si>
    <t>⑥　特にない</t>
  </si>
  <si>
    <t>７．今後、特に学んでみたい分野を教えてください。（2つまで）</t>
  </si>
  <si>
    <t>①　生成AI・AIの業務活用</t>
  </si>
  <si>
    <t>②　DX・BPR・業務改善</t>
  </si>
  <si>
    <t>③　データ利活用</t>
  </si>
  <si>
    <t>④　情報セキュリティ・個人情報保護</t>
  </si>
  <si>
    <t>⑤　ICT・システム・クラウド等の基礎・実務</t>
  </si>
  <si>
    <t>⑥　デジタル人材育成・組織づくり</t>
  </si>
  <si>
    <t>８．自治体職員向けの研修について、「もっとあれば利用しやすい」と感じるものはどれですか。（3つまで。⑥は単独選択）</t>
  </si>
  <si>
    <t>①　30分～1時間程度で学べる短時間の研修</t>
  </si>
  <si>
    <t>②　職種・役職に応じたおすすめ研修の案内</t>
  </si>
  <si>
    <t>③　初級から実践まで順番に学べる受講モデル</t>
  </si>
  <si>
    <t>④　他自治体の実例や具体的な事例を使った研修</t>
  </si>
  <si>
    <t>⑤　講師に質問したり、参加者同士で考える研修</t>
  </si>
  <si>
    <t>⑥　現状のままで特に問題ない</t>
  </si>
  <si>
    <t>９．今後、自治体職員向け研修に「こんな内容・受け方があれば参加してみたい、職場の人にも勧めたい」というものがあれば、ご記入ください。</t>
  </si>
  <si>
    <t>ご協力ありがとうございました。</t>
  </si>
  <si>
    <t>団体名</t>
  </si>
  <si>
    <t>Q1_所属部門</t>
  </si>
  <si>
    <t>Q1_その他</t>
  </si>
  <si>
    <t>Q2_役職</t>
  </si>
  <si>
    <t>Q2_その他</t>
  </si>
  <si>
    <t>Q3_気づき</t>
  </si>
  <si>
    <t>Q4_1_JLIS</t>
  </si>
  <si>
    <t>Q4_2_公的機関</t>
  </si>
  <si>
    <t>Q4_3_民間研修</t>
  </si>
  <si>
    <t>Q4_4_OJT</t>
  </si>
  <si>
    <t>Q4_5_自己学習</t>
  </si>
  <si>
    <t>Q4_6_特に決まっていない</t>
  </si>
  <si>
    <t>Q5_JLIS利用経験</t>
  </si>
  <si>
    <t>Q6_見送り理由</t>
  </si>
  <si>
    <t>Q7_1_生成AI</t>
  </si>
  <si>
    <t>Q7_2_DX_BPR</t>
  </si>
  <si>
    <t>Q7_3_データ利活用</t>
  </si>
  <si>
    <t>Q7_4_セキュリティ個人情報</t>
  </si>
  <si>
    <t>Q7_5_ICTクラウド</t>
  </si>
  <si>
    <t>Q7_6_人材育成組織</t>
  </si>
  <si>
    <t>Q8_1_短時間</t>
  </si>
  <si>
    <t>Q8_2_おすすめ案内</t>
  </si>
  <si>
    <t>Q8_3_受講モデル</t>
  </si>
  <si>
    <t>Q8_4_他自治体事例</t>
  </si>
  <si>
    <t>Q8_5_対話演習</t>
  </si>
  <si>
    <t>Q8_6_現状でよい</t>
  </si>
  <si>
    <t>Q9_自由記述</t>
  </si>
  <si>
    <t>入力確認</t>
  </si>
  <si>
    <t>情報化アシスト研修事業アンケート</t>
    <rPh sb="0" eb="3">
      <t>ジョウホウカ</t>
    </rPh>
    <rPh sb="7" eb="9">
      <t>ケンシュウ</t>
    </rPh>
    <rPh sb="9" eb="11">
      <t>ジギョウ</t>
    </rPh>
    <phoneticPr fontId="9"/>
  </si>
  <si>
    <t>研修名：</t>
    <phoneticPr fontId="9"/>
  </si>
  <si>
    <t>開催日時：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</si>
</sst>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Carlito"/>
    </font>
    <font>
      <sz val="9"/>
      <color rgb="FF000000"/>
      <name val="ＭＳ 明朝"/>
      <family val="1"/>
      <charset val="128"/>
    </font>
    <font>
      <b/>
      <sz val="14"/>
      <color rgb="FF000000"/>
      <name val="ＭＳ 明朝"/>
      <family val="1"/>
      <charset val="128"/>
    </font>
    <font>
      <b/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b/>
      <sz val="8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0"/>
      <color rgb="FF000000"/>
      <name val="ＭＳ 明朝"/>
      <family val="1"/>
      <charset val="128"/>
    </font>
    <font>
      <sz val="11"/>
      <name val="Carlito"/>
    </font>
    <font>
      <sz val="6"/>
      <name val="ＭＳ Ｐゴシック"/>
      <family val="3"/>
      <charset val="128"/>
    </font>
    <font>
      <b/>
      <sz val="6"/>
      <color rgb="FF000000"/>
      <name val="ＭＳ 明朝"/>
      <family val="1"/>
      <charset val="128"/>
    </font>
    <font>
      <b/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6">
    <xf numFmtId="0" fontId="0" fillId="0" borderId="0" xfId="0"/>
    <xf numFmtId="0" fontId="1" fillId="2" borderId="0" xfId="1" applyFont="1" applyFill="1" applyAlignment="1">
      <alignment vertical="center" wrapText="1"/>
    </xf>
    <xf numFmtId="0" fontId="6" fillId="2" borderId="0" xfId="1" applyFont="1" applyFill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1" fillId="0" borderId="0" xfId="1" applyFont="1" applyAlignment="1">
      <alignment wrapText="1"/>
    </xf>
    <xf numFmtId="0" fontId="3" fillId="2" borderId="7" xfId="1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5" fillId="2" borderId="0" xfId="1" applyFont="1" applyFill="1" applyAlignment="1">
      <alignment vertical="center" wrapText="1"/>
    </xf>
    <xf numFmtId="0" fontId="10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vertical="center" wrapText="1"/>
    </xf>
    <xf numFmtId="0" fontId="3" fillId="3" borderId="0" xfId="1" applyFont="1" applyFill="1" applyAlignment="1">
      <alignment vertical="center" wrapText="1"/>
    </xf>
    <xf numFmtId="0" fontId="1" fillId="2" borderId="7" xfId="1" applyFont="1" applyFill="1" applyBorder="1" applyAlignment="1">
      <alignment vertical="center" wrapText="1"/>
    </xf>
    <xf numFmtId="0" fontId="4" fillId="2" borderId="0" xfId="1" applyFont="1" applyFill="1" applyAlignment="1">
      <alignment vertical="center" wrapText="1"/>
    </xf>
    <xf numFmtId="0" fontId="5" fillId="3" borderId="1" xfId="1" applyFont="1" applyFill="1" applyBorder="1" applyAlignment="1">
      <alignment vertical="center" wrapText="1"/>
    </xf>
    <xf numFmtId="0" fontId="7" fillId="2" borderId="2" xfId="1" applyFont="1" applyFill="1" applyBorder="1" applyAlignment="1">
      <alignment vertical="center" wrapText="1"/>
    </xf>
    <xf numFmtId="0" fontId="1" fillId="2" borderId="1" xfId="1" applyFont="1" applyFill="1" applyBorder="1" applyAlignment="1">
      <alignment vertical="center" wrapText="1"/>
    </xf>
    <xf numFmtId="0" fontId="1" fillId="2" borderId="3" xfId="1" applyFont="1" applyFill="1" applyBorder="1" applyAlignment="1">
      <alignment vertical="center" wrapText="1"/>
    </xf>
    <xf numFmtId="0" fontId="1" fillId="2" borderId="2" xfId="1" applyFont="1" applyFill="1" applyBorder="1" applyAlignment="1">
      <alignment vertical="center" wrapText="1"/>
    </xf>
    <xf numFmtId="0" fontId="1" fillId="2" borderId="4" xfId="1" applyFont="1" applyFill="1" applyBorder="1" applyAlignment="1">
      <alignment vertical="center" wrapText="1"/>
    </xf>
    <xf numFmtId="0" fontId="1" fillId="2" borderId="5" xfId="1" applyFont="1" applyFill="1" applyBorder="1" applyAlignment="1">
      <alignment vertical="center" wrapText="1"/>
    </xf>
    <xf numFmtId="0" fontId="1" fillId="2" borderId="6" xfId="1" applyFont="1" applyFill="1" applyBorder="1" applyAlignment="1">
      <alignment vertical="center" wrapText="1"/>
    </xf>
    <xf numFmtId="0" fontId="1" fillId="2" borderId="0" xfId="1" applyFont="1" applyFill="1" applyAlignment="1">
      <alignment horizontal="center"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sqref="A1:F1"/>
    </sheetView>
  </sheetViews>
  <sheetFormatPr defaultRowHeight="14.25"/>
  <cols>
    <col min="1" max="1" width="3.625" customWidth="1"/>
    <col min="2" max="2" width="25.625" customWidth="1"/>
    <col min="3" max="3" width="3.625" customWidth="1"/>
    <col min="4" max="4" width="21" customWidth="1"/>
    <col min="5" max="5" width="4.25" customWidth="1"/>
    <col min="6" max="6" width="23.125" customWidth="1"/>
  </cols>
  <sheetData>
    <row r="1" spans="1:6" ht="30.75" customHeight="1">
      <c r="A1" s="12" t="s">
        <v>86</v>
      </c>
      <c r="B1" s="13"/>
      <c r="C1" s="13"/>
      <c r="D1" s="13"/>
      <c r="E1" s="13"/>
      <c r="F1" s="13"/>
    </row>
    <row r="2" spans="1:6" ht="29.25" customHeight="1">
      <c r="A2" s="13" t="s">
        <v>0</v>
      </c>
      <c r="B2" s="13"/>
      <c r="C2" s="13"/>
      <c r="D2" s="13"/>
      <c r="E2" s="13"/>
      <c r="F2" s="13"/>
    </row>
    <row r="3" spans="1:6" ht="21.95" customHeight="1">
      <c r="A3" s="14" t="s">
        <v>87</v>
      </c>
      <c r="B3" s="14"/>
      <c r="C3" s="14"/>
      <c r="D3" s="7" t="s">
        <v>1</v>
      </c>
      <c r="E3" s="15"/>
      <c r="F3" s="15"/>
    </row>
    <row r="4" spans="1:6" ht="25.5" customHeight="1">
      <c r="A4" s="16" t="s">
        <v>2</v>
      </c>
      <c r="B4" s="16"/>
      <c r="C4" s="16"/>
      <c r="D4" s="16"/>
      <c r="E4" s="11" t="s">
        <v>3</v>
      </c>
      <c r="F4" s="10" t="str">
        <f>IF(E3="","未入力",IF(AND((COUNTIF(A7,"☑")+COUNTIF(C7,"☑")+COUNTIF(E7,"☑")+COUNTIF(A8,"☑")+COUNTIF(C8,"☑"))=1,OR(C8&lt;&gt;"☑",E8&lt;&gt;""),(COUNTIF(A10,"☑")+COUNTIF(C10,"☑")+COUNTIF(E10,"☑")+COUNTIF(A11,"☑")+COUNTIF(C11,"☑")+COUNTIF(A12,"☑"))=1,OR(A12&lt;&gt;"☑",C12&lt;&gt;""),(COUNTIF(A14,"☑")+COUNTIF(C14,"☑")+COUNTIF(E14,"☑")+COUNTIF(A15,"☑"))=1,(COUNTIF(A17,"☑")+COUNTIF(C17,"☑")+COUNTIF(E17,"☑")+COUNTIF(A18,"☑")+COUNTIF(C18,"☑")+COUNTIF(E18,"☑"))&gt;=1,(COUNTIF(A17,"☑")+COUNTIF(C17,"☑")+COUNTIF(E17,"☑")+COUNTIF(A18,"☑")+COUNTIF(C18,"☑")+COUNTIF(E18,"☑"))&lt;=2,(COUNTIF(A20,"☑")+COUNTIF(C20,"☑")+COUNTIF(A21,"☑")+COUNTIF(C21,"☑"))=1,(COUNTIF(A23,"☑")+COUNTIF(C23,"☑")+COUNTIF(A24,"☑")+COUNTIF(C24,"☑")+COUNTIF(A25,"☑")+COUNTIF(C25,"☑"))=1,(COUNTIF(A27,"☑")+COUNTIF(C27,"☑")+COUNTIF(E27,"☑")+COUNTIF(A28,"☑")+COUNTIF(C28,"☑")+COUNTIF(E28,"☑"))&gt;=1,(COUNTIF(A27,"☑")+COUNTIF(C27,"☑")+COUNTIF(E27,"☑")+COUNTIF(A28,"☑")+COUNTIF(C28,"☑")+COUNTIF(E28,"☑"))&lt;=2,(COUNTIF(A30,"☑")+COUNTIF(C30,"☑")+COUNTIF(A31,"☑")+COUNTIF(C31,"☑")+COUNTIF(A32,"☑")+COUNTIF(C32,"☑"))&gt;=1,(COUNTIF(A30,"☑")+COUNTIF(C30,"☑")+COUNTIF(A31,"☑")+COUNTIF(C31,"☑")+COUNTIF(A32,"☑")+COUNTIF(C32,"☑"))&lt;=3,OR(C32&lt;&gt;"☑",(COUNTIF(A30,"☑")+COUNTIF(C30,"☑")+COUNTIF(A31,"☑")+COUNTIF(C31,"☑")+COUNTIF(A32,"☑")+COUNTIF(C32,"☑"))=1)),"OK","要確認"))</f>
        <v>未入力</v>
      </c>
    </row>
    <row r="5" spans="1:6" ht="19.5" customHeight="1">
      <c r="A5" s="17" t="s">
        <v>88</v>
      </c>
      <c r="B5" s="17"/>
      <c r="C5" s="4"/>
      <c r="D5" s="3"/>
      <c r="E5" s="4"/>
      <c r="F5" s="3"/>
    </row>
    <row r="6" spans="1:6" ht="21" customHeight="1">
      <c r="A6" s="18" t="s">
        <v>4</v>
      </c>
      <c r="B6" s="18"/>
      <c r="C6" s="18"/>
      <c r="D6" s="18"/>
      <c r="E6" s="18"/>
      <c r="F6" s="18"/>
    </row>
    <row r="7" spans="1:6" ht="20.100000000000001" customHeight="1">
      <c r="A7" s="2" t="s">
        <v>5</v>
      </c>
      <c r="B7" s="1" t="s">
        <v>6</v>
      </c>
      <c r="C7" s="2" t="s">
        <v>5</v>
      </c>
      <c r="D7" s="1" t="s">
        <v>7</v>
      </c>
      <c r="E7" s="2" t="s">
        <v>5</v>
      </c>
      <c r="F7" s="1" t="s">
        <v>8</v>
      </c>
    </row>
    <row r="8" spans="1:6" ht="20.100000000000001" customHeight="1">
      <c r="A8" s="2" t="s">
        <v>5</v>
      </c>
      <c r="B8" s="1" t="s">
        <v>9</v>
      </c>
      <c r="C8" s="2" t="s">
        <v>5</v>
      </c>
      <c r="D8" s="1" t="s">
        <v>10</v>
      </c>
      <c r="E8" s="19"/>
      <c r="F8" s="19"/>
    </row>
    <row r="9" spans="1:6" ht="21" customHeight="1">
      <c r="A9" s="18" t="s">
        <v>11</v>
      </c>
      <c r="B9" s="18"/>
      <c r="C9" s="18"/>
      <c r="D9" s="18"/>
      <c r="E9" s="18"/>
      <c r="F9" s="18"/>
    </row>
    <row r="10" spans="1:6" ht="18.95" customHeight="1">
      <c r="A10" s="2" t="s">
        <v>5</v>
      </c>
      <c r="B10" s="1" t="s">
        <v>12</v>
      </c>
      <c r="C10" s="2" t="s">
        <v>5</v>
      </c>
      <c r="D10" s="1" t="s">
        <v>13</v>
      </c>
      <c r="E10" s="2" t="s">
        <v>5</v>
      </c>
      <c r="F10" s="1" t="s">
        <v>14</v>
      </c>
    </row>
    <row r="11" spans="1:6" ht="18.95" customHeight="1">
      <c r="A11" s="2" t="s">
        <v>5</v>
      </c>
      <c r="B11" s="1" t="s">
        <v>15</v>
      </c>
      <c r="C11" s="2" t="s">
        <v>5</v>
      </c>
      <c r="D11" s="1" t="s">
        <v>16</v>
      </c>
      <c r="E11" s="1"/>
      <c r="F11" s="1"/>
    </row>
    <row r="12" spans="1:6" ht="18.95" customHeight="1">
      <c r="A12" s="2" t="s">
        <v>5</v>
      </c>
      <c r="B12" s="1" t="s">
        <v>17</v>
      </c>
      <c r="C12" s="19"/>
      <c r="D12" s="19"/>
      <c r="E12" s="19"/>
      <c r="F12" s="19"/>
    </row>
    <row r="13" spans="1:6" ht="30" customHeight="1">
      <c r="A13" s="18" t="s">
        <v>18</v>
      </c>
      <c r="B13" s="18"/>
      <c r="C13" s="18"/>
      <c r="D13" s="18"/>
      <c r="E13" s="18"/>
      <c r="F13" s="18"/>
    </row>
    <row r="14" spans="1:6" ht="18.95" customHeight="1">
      <c r="A14" s="2" t="s">
        <v>5</v>
      </c>
      <c r="B14" s="1" t="s">
        <v>19</v>
      </c>
      <c r="C14" s="2" t="s">
        <v>5</v>
      </c>
      <c r="D14" s="1" t="s">
        <v>20</v>
      </c>
      <c r="E14" s="2" t="s">
        <v>5</v>
      </c>
      <c r="F14" s="1" t="s">
        <v>21</v>
      </c>
    </row>
    <row r="15" spans="1:6" ht="18.95" customHeight="1">
      <c r="A15" s="2" t="s">
        <v>5</v>
      </c>
      <c r="B15" s="1" t="s">
        <v>22</v>
      </c>
      <c r="C15" s="1"/>
      <c r="D15" s="1"/>
      <c r="E15" s="1"/>
      <c r="F15" s="1"/>
    </row>
    <row r="16" spans="1:6" ht="26.25" customHeight="1">
      <c r="A16" s="18" t="s">
        <v>23</v>
      </c>
      <c r="B16" s="18"/>
      <c r="C16" s="18"/>
      <c r="D16" s="18"/>
      <c r="E16" s="18"/>
      <c r="F16" s="18"/>
    </row>
    <row r="17" spans="1:6" ht="23.1" customHeight="1">
      <c r="A17" s="2" t="s">
        <v>5</v>
      </c>
      <c r="B17" s="1" t="s">
        <v>24</v>
      </c>
      <c r="C17" s="2" t="s">
        <v>5</v>
      </c>
      <c r="D17" s="1" t="s">
        <v>25</v>
      </c>
      <c r="E17" s="2" t="s">
        <v>5</v>
      </c>
      <c r="F17" s="1" t="s">
        <v>26</v>
      </c>
    </row>
    <row r="18" spans="1:6" ht="23.1" customHeight="1">
      <c r="A18" s="2" t="s">
        <v>5</v>
      </c>
      <c r="B18" s="1" t="s">
        <v>27</v>
      </c>
      <c r="C18" s="2" t="s">
        <v>5</v>
      </c>
      <c r="D18" s="1" t="s">
        <v>28</v>
      </c>
      <c r="E18" s="2" t="s">
        <v>5</v>
      </c>
      <c r="F18" s="1" t="s">
        <v>29</v>
      </c>
    </row>
    <row r="19" spans="1:6" ht="21" customHeight="1">
      <c r="A19" s="18" t="s">
        <v>30</v>
      </c>
      <c r="B19" s="18"/>
      <c r="C19" s="18"/>
      <c r="D19" s="18"/>
      <c r="E19" s="18"/>
      <c r="F19" s="18"/>
    </row>
    <row r="20" spans="1:6" ht="21" customHeight="1">
      <c r="A20" s="2" t="s">
        <v>5</v>
      </c>
      <c r="B20" s="1" t="s">
        <v>31</v>
      </c>
      <c r="C20" s="2" t="s">
        <v>5</v>
      </c>
      <c r="D20" s="13" t="s">
        <v>32</v>
      </c>
      <c r="E20" s="13"/>
      <c r="F20" s="13"/>
    </row>
    <row r="21" spans="1:6" ht="26.25" customHeight="1">
      <c r="A21" s="2" t="s">
        <v>5</v>
      </c>
      <c r="B21" s="1" t="s">
        <v>33</v>
      </c>
      <c r="C21" s="2" t="s">
        <v>5</v>
      </c>
      <c r="D21" s="13" t="s">
        <v>34</v>
      </c>
      <c r="E21" s="13"/>
      <c r="F21" s="13"/>
    </row>
    <row r="22" spans="1:6" ht="21.75" customHeight="1">
      <c r="A22" s="18" t="s">
        <v>35</v>
      </c>
      <c r="B22" s="18"/>
      <c r="C22" s="18"/>
      <c r="D22" s="18"/>
      <c r="E22" s="18"/>
      <c r="F22" s="18"/>
    </row>
    <row r="23" spans="1:6" ht="21.95" customHeight="1">
      <c r="A23" s="2" t="s">
        <v>5</v>
      </c>
      <c r="B23" s="1" t="s">
        <v>36</v>
      </c>
      <c r="C23" s="2" t="s">
        <v>5</v>
      </c>
      <c r="D23" s="13" t="s">
        <v>37</v>
      </c>
      <c r="E23" s="13"/>
      <c r="F23" s="13"/>
    </row>
    <row r="24" spans="1:6" ht="21.95" customHeight="1">
      <c r="A24" s="2" t="s">
        <v>5</v>
      </c>
      <c r="B24" s="1" t="s">
        <v>38</v>
      </c>
      <c r="C24" s="2" t="s">
        <v>5</v>
      </c>
      <c r="D24" s="13" t="s">
        <v>39</v>
      </c>
      <c r="E24" s="13"/>
      <c r="F24" s="13"/>
    </row>
    <row r="25" spans="1:6" ht="21.95" customHeight="1">
      <c r="A25" s="2" t="s">
        <v>5</v>
      </c>
      <c r="B25" s="1" t="s">
        <v>40</v>
      </c>
      <c r="C25" s="2" t="s">
        <v>5</v>
      </c>
      <c r="D25" s="13" t="s">
        <v>41</v>
      </c>
      <c r="E25" s="13"/>
      <c r="F25" s="13"/>
    </row>
    <row r="26" spans="1:6" ht="21" customHeight="1">
      <c r="A26" s="18" t="s">
        <v>42</v>
      </c>
      <c r="B26" s="18"/>
      <c r="C26" s="18"/>
      <c r="D26" s="18"/>
      <c r="E26" s="18"/>
      <c r="F26" s="18"/>
    </row>
    <row r="27" spans="1:6" ht="23.1" customHeight="1">
      <c r="A27" s="2" t="s">
        <v>5</v>
      </c>
      <c r="B27" s="1" t="s">
        <v>43</v>
      </c>
      <c r="C27" s="2" t="s">
        <v>5</v>
      </c>
      <c r="D27" s="1" t="s">
        <v>44</v>
      </c>
      <c r="E27" s="2" t="s">
        <v>5</v>
      </c>
      <c r="F27" s="1" t="s">
        <v>45</v>
      </c>
    </row>
    <row r="28" spans="1:6" ht="23.1" customHeight="1">
      <c r="A28" s="2" t="s">
        <v>5</v>
      </c>
      <c r="B28" s="1" t="s">
        <v>46</v>
      </c>
      <c r="C28" s="2" t="s">
        <v>5</v>
      </c>
      <c r="D28" s="1" t="s">
        <v>47</v>
      </c>
      <c r="E28" s="2" t="s">
        <v>5</v>
      </c>
      <c r="F28" s="1" t="s">
        <v>48</v>
      </c>
    </row>
    <row r="29" spans="1:6" ht="28.5" customHeight="1">
      <c r="A29" s="18" t="s">
        <v>49</v>
      </c>
      <c r="B29" s="18"/>
      <c r="C29" s="18"/>
      <c r="D29" s="18"/>
      <c r="E29" s="18"/>
      <c r="F29" s="18"/>
    </row>
    <row r="30" spans="1:6" ht="23.1" customHeight="1">
      <c r="A30" s="2" t="s">
        <v>5</v>
      </c>
      <c r="B30" s="1" t="s">
        <v>50</v>
      </c>
      <c r="C30" s="2" t="s">
        <v>5</v>
      </c>
      <c r="D30" s="13" t="s">
        <v>51</v>
      </c>
      <c r="E30" s="13"/>
      <c r="F30" s="13"/>
    </row>
    <row r="31" spans="1:6" ht="23.1" customHeight="1">
      <c r="A31" s="2" t="s">
        <v>5</v>
      </c>
      <c r="B31" s="1" t="s">
        <v>52</v>
      </c>
      <c r="C31" s="2" t="s">
        <v>5</v>
      </c>
      <c r="D31" s="13" t="s">
        <v>53</v>
      </c>
      <c r="E31" s="13"/>
      <c r="F31" s="13"/>
    </row>
    <row r="32" spans="1:6" ht="23.1" customHeight="1">
      <c r="A32" s="2" t="s">
        <v>5</v>
      </c>
      <c r="B32" s="1" t="s">
        <v>54</v>
      </c>
      <c r="C32" s="2" t="s">
        <v>5</v>
      </c>
      <c r="D32" s="13" t="s">
        <v>55</v>
      </c>
      <c r="E32" s="13"/>
      <c r="F32" s="13"/>
    </row>
    <row r="33" spans="1:6" ht="28.5" customHeight="1">
      <c r="A33" s="18" t="s">
        <v>56</v>
      </c>
      <c r="B33" s="18"/>
      <c r="C33" s="18"/>
      <c r="D33" s="18"/>
      <c r="E33" s="18"/>
      <c r="F33" s="18"/>
    </row>
    <row r="34" spans="1:6" ht="19.5" customHeight="1">
      <c r="A34" s="20"/>
      <c r="B34" s="21"/>
      <c r="C34" s="21"/>
      <c r="D34" s="21"/>
      <c r="E34" s="21"/>
      <c r="F34" s="22"/>
    </row>
    <row r="35" spans="1:6" ht="19.5" customHeight="1">
      <c r="A35" s="23"/>
      <c r="B35" s="19"/>
      <c r="C35" s="19"/>
      <c r="D35" s="19"/>
      <c r="E35" s="19"/>
      <c r="F35" s="24"/>
    </row>
    <row r="36" spans="1:6" ht="18" customHeight="1">
      <c r="A36" s="25" t="s">
        <v>57</v>
      </c>
      <c r="B36" s="13"/>
      <c r="C36" s="13"/>
      <c r="D36" s="13"/>
      <c r="E36" s="13"/>
      <c r="F36" s="13"/>
    </row>
    <row r="37" spans="1:6">
      <c r="A37" s="1"/>
      <c r="B37" s="1"/>
      <c r="C37" s="1"/>
      <c r="D37" s="1"/>
      <c r="E37" s="1"/>
      <c r="F37" s="1"/>
    </row>
    <row r="38" spans="1:6">
      <c r="A38" s="1"/>
      <c r="B38" s="1"/>
      <c r="C38" s="1"/>
      <c r="D38" s="1"/>
      <c r="E38" s="1"/>
      <c r="F38" s="1"/>
    </row>
    <row r="39" spans="1:6">
      <c r="A39" s="1"/>
      <c r="B39" s="1"/>
      <c r="C39" s="1"/>
      <c r="D39" s="1"/>
      <c r="E39" s="1"/>
      <c r="F39" s="1"/>
    </row>
    <row r="40" spans="1:6">
      <c r="A40" s="1"/>
      <c r="B40" s="1"/>
      <c r="C40" s="1"/>
      <c r="D40" s="1"/>
      <c r="E40" s="1"/>
      <c r="F40" s="1"/>
    </row>
  </sheetData>
  <mergeCells count="27">
    <mergeCell ref="A22:F22"/>
    <mergeCell ref="D23:F23"/>
    <mergeCell ref="D24:F24"/>
    <mergeCell ref="D25:F25"/>
    <mergeCell ref="A26:F26"/>
    <mergeCell ref="A34:F35"/>
    <mergeCell ref="A36:F36"/>
    <mergeCell ref="A29:F29"/>
    <mergeCell ref="D30:F30"/>
    <mergeCell ref="D31:F31"/>
    <mergeCell ref="D32:F32"/>
    <mergeCell ref="A33:F33"/>
    <mergeCell ref="D20:F20"/>
    <mergeCell ref="D21:F21"/>
    <mergeCell ref="A5:B5"/>
    <mergeCell ref="A6:F6"/>
    <mergeCell ref="E8:F8"/>
    <mergeCell ref="A9:F9"/>
    <mergeCell ref="C12:F12"/>
    <mergeCell ref="A13:F13"/>
    <mergeCell ref="A16:F16"/>
    <mergeCell ref="A19:F19"/>
    <mergeCell ref="A1:F1"/>
    <mergeCell ref="A2:F2"/>
    <mergeCell ref="A3:C3"/>
    <mergeCell ref="E3:F3"/>
    <mergeCell ref="A4:D4"/>
  </mergeCells>
  <phoneticPr fontId="9"/>
  <dataValidations count="2">
    <dataValidation type="list" sqref="C5 C30:C32 A30:A32 E27:E28 C27:C28 A27:A28 C23:C25 A23:A25 C20:C21 A20:A21 E17:E18 C17:C18 A17:A18 E14 C14 A14:A15 E10 C10:C11 A10:A12 E7 C7:C8 A7:A8 E5" xr:uid="{00000000-0002-0000-0000-000000000000}">
      <formula1>"□,☑"</formula1>
    </dataValidation>
    <dataValidation showDropDown="1" sqref="C5" xr:uid="{00000000-0002-0000-0000-000001000000}"/>
  </dataValidations>
  <printOptions horizontalCentered="1" verticalCentered="1"/>
  <pageMargins left="0.43307086614173229" right="0.43307086614173229" top="0.35433070866141736" bottom="0.35433070866141736" header="0" footer="0"/>
  <pageSetup paperSize="9"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"/>
  <sheetViews>
    <sheetView workbookViewId="0"/>
  </sheetViews>
  <sheetFormatPr defaultRowHeight="14.25"/>
  <cols>
    <col min="1" max="1" width="22" customWidth="1"/>
    <col min="2" max="3" width="12" customWidth="1"/>
    <col min="4" max="4" width="22" customWidth="1"/>
    <col min="5" max="5" width="12" customWidth="1"/>
    <col min="6" max="6" width="22" customWidth="1"/>
    <col min="7" max="27" width="12" customWidth="1"/>
    <col min="28" max="28" width="22" customWidth="1"/>
    <col min="29" max="29" width="12" customWidth="1"/>
  </cols>
  <sheetData>
    <row r="1" spans="1:29" ht="30" customHeight="1">
      <c r="A1" s="8" t="s">
        <v>58</v>
      </c>
      <c r="B1" s="8" t="s">
        <v>59</v>
      </c>
      <c r="C1" s="8" t="s">
        <v>60</v>
      </c>
      <c r="D1" s="8" t="s">
        <v>61</v>
      </c>
      <c r="E1" s="8" t="s">
        <v>62</v>
      </c>
      <c r="F1" s="8" t="s">
        <v>63</v>
      </c>
      <c r="G1" s="8" t="s">
        <v>64</v>
      </c>
      <c r="H1" s="8" t="s">
        <v>65</v>
      </c>
      <c r="I1" s="8" t="s">
        <v>66</v>
      </c>
      <c r="J1" s="8" t="s">
        <v>67</v>
      </c>
      <c r="K1" s="8" t="s">
        <v>68</v>
      </c>
      <c r="L1" s="8" t="s">
        <v>69</v>
      </c>
      <c r="M1" s="8" t="s">
        <v>70</v>
      </c>
      <c r="N1" s="8" t="s">
        <v>71</v>
      </c>
      <c r="O1" s="8" t="s">
        <v>72</v>
      </c>
      <c r="P1" s="8" t="s">
        <v>73</v>
      </c>
      <c r="Q1" s="8" t="s">
        <v>74</v>
      </c>
      <c r="R1" s="8" t="s">
        <v>75</v>
      </c>
      <c r="S1" s="8" t="s">
        <v>76</v>
      </c>
      <c r="T1" s="8" t="s">
        <v>77</v>
      </c>
      <c r="U1" s="8" t="s">
        <v>78</v>
      </c>
      <c r="V1" s="8" t="s">
        <v>79</v>
      </c>
      <c r="W1" s="8" t="s">
        <v>80</v>
      </c>
      <c r="X1" s="8" t="s">
        <v>81</v>
      </c>
      <c r="Y1" s="8" t="s">
        <v>82</v>
      </c>
      <c r="Z1" s="8" t="s">
        <v>83</v>
      </c>
      <c r="AA1" s="8" t="s">
        <v>84</v>
      </c>
      <c r="AB1" s="8" t="s">
        <v>85</v>
      </c>
      <c r="AC1" s="5"/>
    </row>
    <row r="2" spans="1:29" ht="30" customHeight="1">
      <c r="A2" s="9" t="str">
        <f>IF(アンケート用紙!E3="","",アンケート用紙!E3)</f>
        <v/>
      </c>
      <c r="B2" s="9" t="str">
        <f>IF(アンケート用紙!A7="☑",1,IF(アンケート用紙!C7="☑",2,IF(アンケート用紙!E7="☑",3,IF(アンケート用紙!A8="☑",4,IF(アンケート用紙!C8="☑",5,"")))))</f>
        <v/>
      </c>
      <c r="C2" s="9" t="str">
        <f>IF(アンケート用紙!E8="","",アンケート用紙!E8)</f>
        <v/>
      </c>
      <c r="D2" s="9" t="str">
        <f>IF(アンケート用紙!A10="☑",1,IF(アンケート用紙!C10="☑",2,IF(アンケート用紙!E10="☑",3,IF(アンケート用紙!A11="☑",4,IF(アンケート用紙!C11="☑",5,IF(アンケート用紙!A12="☑",6,""))))))</f>
        <v/>
      </c>
      <c r="E2" s="9" t="str">
        <f>IF(アンケート用紙!C12="","",アンケート用紙!C12)</f>
        <v/>
      </c>
      <c r="F2" s="9" t="str">
        <f>IF(アンケート用紙!A14="☑",1,IF(アンケート用紙!C14="☑",2,IF(アンケート用紙!E14="☑",3,IF(アンケート用紙!A15="☑",4,""))))</f>
        <v/>
      </c>
      <c r="G2" s="9">
        <f>IF(アンケート用紙!A17="☑",1,0)</f>
        <v>0</v>
      </c>
      <c r="H2" s="9">
        <f>IF(アンケート用紙!C17="☑",1,0)</f>
        <v>0</v>
      </c>
      <c r="I2" s="9">
        <f>IF(アンケート用紙!E17="☑",1,0)</f>
        <v>0</v>
      </c>
      <c r="J2" s="9">
        <f>IF(アンケート用紙!A18="☑",1,0)</f>
        <v>0</v>
      </c>
      <c r="K2" s="9">
        <f>IF(アンケート用紙!C18="☑",1,0)</f>
        <v>0</v>
      </c>
      <c r="L2" s="9">
        <f>IF(アンケート用紙!E18="☑",1,0)</f>
        <v>0</v>
      </c>
      <c r="M2" s="9" t="str">
        <f>IF(アンケート用紙!A20="☑",1,IF(アンケート用紙!C20="☑",2,IF(アンケート用紙!A21="☑",3,IF(アンケート用紙!C21="☑",4,""))))</f>
        <v/>
      </c>
      <c r="N2" s="9" t="str">
        <f>IF(アンケート用紙!A23="☑",1,IF(アンケート用紙!C23="☑",2,IF(アンケート用紙!A24="☑",3,IF(アンケート用紙!C24="☑",4,IF(アンケート用紙!A25="☑",5,IF(アンケート用紙!C25="☑",6,""))))))</f>
        <v/>
      </c>
      <c r="O2" s="9">
        <f>IF(アンケート用紙!A27="☑",1,0)</f>
        <v>0</v>
      </c>
      <c r="P2" s="9">
        <f>IF(アンケート用紙!C27="☑",1,0)</f>
        <v>0</v>
      </c>
      <c r="Q2" s="9">
        <f>IF(アンケート用紙!E27="☑",1,0)</f>
        <v>0</v>
      </c>
      <c r="R2" s="9">
        <f>IF(アンケート用紙!A28="☑",1,0)</f>
        <v>0</v>
      </c>
      <c r="S2" s="9">
        <f>IF(アンケート用紙!C28="☑",1,0)</f>
        <v>0</v>
      </c>
      <c r="T2" s="9">
        <f>IF(アンケート用紙!E28="☑",1,0)</f>
        <v>0</v>
      </c>
      <c r="U2" s="9">
        <f>IF(アンケート用紙!A30="☑",1,0)</f>
        <v>0</v>
      </c>
      <c r="V2" s="9">
        <f>IF(アンケート用紙!C30="☑",1,0)</f>
        <v>0</v>
      </c>
      <c r="W2" s="9">
        <f>IF(アンケート用紙!A31="☑",1,0)</f>
        <v>0</v>
      </c>
      <c r="X2" s="9">
        <f>IF(アンケート用紙!C31="☑",1,0)</f>
        <v>0</v>
      </c>
      <c r="Y2" s="9">
        <f>IF(アンケート用紙!A32="☑",1,0)</f>
        <v>0</v>
      </c>
      <c r="Z2" s="9">
        <f>IF(アンケート用紙!C32="☑",1,0)</f>
        <v>0</v>
      </c>
      <c r="AA2" s="9" t="str">
        <f>IF(アンケート用紙!A34="","",アンケート用紙!A34)</f>
        <v/>
      </c>
      <c r="AB2" s="9" t="str">
        <f>IF(アンケート用紙!F4="","",アンケート用紙!F4)</f>
        <v>未入力</v>
      </c>
      <c r="AC2" s="6"/>
    </row>
  </sheetData>
  <phoneticPr fontId="9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f92668-87b9-431b-9810-0de7b5f9267a">
      <Terms xmlns="http://schemas.microsoft.com/office/infopath/2007/PartnerControls"/>
    </lcf76f155ced4ddcb4097134ff3c332f>
    <TaxCatchAll xmlns="78148b96-b4c0-487f-b0e5-21a9222571c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D739A73BE0DA84AA0C3F5D4FEDBF000" ma:contentTypeVersion="14" ma:contentTypeDescription="新しいドキュメントを作成します。" ma:contentTypeScope="" ma:versionID="c0435118da099856c315b10eb750ed68">
  <xsd:schema xmlns:xsd="http://www.w3.org/2001/XMLSchema" xmlns:xs="http://www.w3.org/2001/XMLSchema" xmlns:p="http://schemas.microsoft.com/office/2006/metadata/properties" xmlns:ns2="8af92668-87b9-431b-9810-0de7b5f9267a" xmlns:ns3="78148b96-b4c0-487f-b0e5-21a9222571c2" targetNamespace="http://schemas.microsoft.com/office/2006/metadata/properties" ma:root="true" ma:fieldsID="9ad60a44486e2a2f86f4886dda9110cf" ns2:_="" ns3:_="">
    <xsd:import namespace="8af92668-87b9-431b-9810-0de7b5f9267a"/>
    <xsd:import namespace="78148b96-b4c0-487f-b0e5-21a9222571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f92668-87b9-431b-9810-0de7b5f926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c6378fd6-d476-4db8-83a3-b35ecbe54d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48b96-b4c0-487f-b0e5-21a9222571c2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30f9eb2-0cf9-452a-8c32-a88138345bf8}" ma:internalName="TaxCatchAll" ma:showField="CatchAllData" ma:web="78148b96-b4c0-487f-b0e5-21a9222571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D6804A-5BEB-4DE2-A667-2716A319A9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B89BF7-CC54-4803-BBEA-839EF81C94BB}">
  <ds:schemaRefs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78148b96-b4c0-487f-b0e5-21a9222571c2"/>
    <ds:schemaRef ds:uri="8af92668-87b9-431b-9810-0de7b5f9267a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EC23278-ED5C-4535-94A1-5D4FF39386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f92668-87b9-431b-9810-0de7b5f9267a"/>
    <ds:schemaRef ds:uri="78148b96-b4c0-487f-b0e5-21a9222571c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アンケート用紙</vt:lpstr>
      <vt:lpstr>集計用データ_編集不要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2026-10-06T07:57:24Z</dcterms:created>
  <dcterms:modified xsi:type="dcterms:W3CDTF">2026-10-07T08:49:05Z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2026-10-06T07:56:54Z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1e5b7e04-1c5c-4e51-9a2d-250f96632e67</vt:lpwstr>
  </property>
  <property fmtid="{D5CDD505-2E9C-101B-9397-08002B2CF9AE}" pid="7" name="MSIP_Label_defa4170-0d19-0005-0004-bc88714345d2_ActionId">
    <vt:lpwstr>f47ab538-861e-44ea-91ce-42e579e94950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0x0101008D739A73BE0DA84AA0C3F5D4FEDBF000</vt:lpwstr>
  </property>
  <property fmtid="{D5CDD505-2E9C-101B-9397-08002B2CF9AE}" pid="11" name="MediaServiceImageTags">
    <vt:lpwstr/>
  </property>
</Properties>
</file>